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2.250\GroupPri\学術交流センター\◇◇HUMAP◇◇\【R3】humap\【00】☆募集要項(受･派･短･HORN)☆\【02】受・派・短研生\R3.12.奨学生募集\募集要項（最終）\送付\03様式1-2\"/>
    </mc:Choice>
  </mc:AlternateContent>
  <bookViews>
    <workbookView xWindow="0" yWindow="1200" windowWidth="15915" windowHeight="7995" activeTab="1"/>
  </bookViews>
  <sheets>
    <sheet name="【記入例】 短期研修生" sheetId="1" r:id="rId1"/>
    <sheet name=" 短期研修生（別表）" sheetId="2" r:id="rId2"/>
  </sheets>
  <definedNames>
    <definedName name="_xlnm.Print_Area" localSheetId="1">' 短期研修生（別表）'!$A$2:$L$20</definedName>
    <definedName name="_xlnm.Print_Area" localSheetId="0">'【記入例】 短期研修生'!$A$2:$L$20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2" l="1"/>
  <c r="J19" i="2"/>
  <c r="K18" i="2"/>
  <c r="J18" i="2"/>
  <c r="K17" i="2"/>
  <c r="J17" i="2"/>
  <c r="K16" i="2"/>
  <c r="K20" i="2" s="1"/>
  <c r="J16" i="2"/>
  <c r="J20" i="2" s="1"/>
  <c r="J19" i="1"/>
  <c r="I19" i="1"/>
  <c r="J18" i="1"/>
  <c r="I18" i="1"/>
  <c r="J17" i="1"/>
  <c r="I17" i="1"/>
  <c r="J16" i="1"/>
  <c r="J20" i="1" s="1"/>
  <c r="I16" i="1"/>
  <c r="I20" i="1" s="1"/>
</calcChain>
</file>

<file path=xl/sharedStrings.xml><?xml version="1.0" encoding="utf-8"?>
<sst xmlns="http://schemas.openxmlformats.org/spreadsheetml/2006/main" count="111" uniqueCount="75">
  <si>
    <r>
      <t>※</t>
    </r>
    <r>
      <rPr>
        <b/>
        <u/>
        <sz val="11"/>
        <color rgb="FFFF0000"/>
        <rFont val="游ゴシック"/>
        <family val="3"/>
        <charset val="128"/>
        <scheme val="minor"/>
      </rPr>
      <t>研修制度の要綱等、概要（期間、場所、研修内容・カリキュラム、参加費用等）の分かるものを添付してください。</t>
    </r>
    <rPh sb="44" eb="46">
      <t>テンプ</t>
    </rPh>
    <phoneticPr fontId="2"/>
  </si>
  <si>
    <t>（様式１－２）</t>
    <rPh sb="1" eb="3">
      <t>ヨウシキ</t>
    </rPh>
    <phoneticPr fontId="2"/>
  </si>
  <si>
    <t>　大学名：　　　　　　　　　　　　　　　　　　　　　　　　　</t>
    <rPh sb="1" eb="4">
      <t>ダイガクメイ</t>
    </rPh>
    <phoneticPr fontId="2"/>
  </si>
  <si>
    <t>（単位：人）</t>
    <rPh sb="1" eb="3">
      <t>タンイ</t>
    </rPh>
    <rPh sb="4" eb="5">
      <t>ニン</t>
    </rPh>
    <phoneticPr fontId="2"/>
  </si>
  <si>
    <r>
      <t>　交 流 先 大 学　</t>
    </r>
    <r>
      <rPr>
        <sz val="9"/>
        <color theme="1"/>
        <rFont val="游ゴシック"/>
        <family val="3"/>
        <charset val="128"/>
        <scheme val="minor"/>
      </rPr>
      <t>（交流先の大学ごとに記入）</t>
    </r>
    <rPh sb="1" eb="2">
      <t>コウ</t>
    </rPh>
    <rPh sb="3" eb="4">
      <t>リュウ</t>
    </rPh>
    <rPh sb="5" eb="6">
      <t>サキ</t>
    </rPh>
    <rPh sb="7" eb="8">
      <t>ダイ</t>
    </rPh>
    <rPh sb="9" eb="10">
      <t>ガク</t>
    </rPh>
    <rPh sb="12" eb="14">
      <t>コウリュウ</t>
    </rPh>
    <rPh sb="14" eb="15">
      <t>サキ</t>
    </rPh>
    <rPh sb="16" eb="18">
      <t>ダイガク</t>
    </rPh>
    <rPh sb="21" eb="23">
      <t>キニュウ</t>
    </rPh>
    <phoneticPr fontId="2"/>
  </si>
  <si>
    <t>プログラム実施期間 
（日数）</t>
    <rPh sb="5" eb="7">
      <t>ジッシ</t>
    </rPh>
    <rPh sb="7" eb="9">
      <t>キカン</t>
    </rPh>
    <rPh sb="12" eb="14">
      <t>ニッスウ</t>
    </rPh>
    <phoneticPr fontId="2"/>
  </si>
  <si>
    <t>受入計画者数
（計画総数を
記入）</t>
    <rPh sb="0" eb="2">
      <t>ウケイレ</t>
    </rPh>
    <rPh sb="2" eb="4">
      <t>ケイカク</t>
    </rPh>
    <rPh sb="4" eb="5">
      <t>シャ</t>
    </rPh>
    <rPh sb="5" eb="6">
      <t>スウ</t>
    </rPh>
    <rPh sb="8" eb="10">
      <t>ケイカク</t>
    </rPh>
    <rPh sb="10" eb="12">
      <t>ソウスウ</t>
    </rPh>
    <rPh sb="14" eb="16">
      <t>キニュウ</t>
    </rPh>
    <phoneticPr fontId="2"/>
  </si>
  <si>
    <t>支援希望
者数</t>
    <rPh sb="0" eb="2">
      <t>シエン</t>
    </rPh>
    <rPh sb="2" eb="4">
      <t>キボウ</t>
    </rPh>
    <rPh sb="5" eb="6">
      <t>シャ</t>
    </rPh>
    <rPh sb="6" eb="7">
      <t>スウ</t>
    </rPh>
    <phoneticPr fontId="2"/>
  </si>
  <si>
    <t>希望の
割当順位</t>
    <rPh sb="0" eb="2">
      <t>キボウ</t>
    </rPh>
    <rPh sb="4" eb="6">
      <t>ワリアテ</t>
    </rPh>
    <rPh sb="6" eb="8">
      <t>ジュンイ</t>
    </rPh>
    <phoneticPr fontId="2"/>
  </si>
  <si>
    <t>地域</t>
    <rPh sb="0" eb="2">
      <t>チイキ</t>
    </rPh>
    <phoneticPr fontId="2"/>
  </si>
  <si>
    <t>国</t>
    <rPh sb="0" eb="1">
      <t>クニ</t>
    </rPh>
    <phoneticPr fontId="2"/>
  </si>
  <si>
    <t>大学名（日本語）</t>
    <rPh sb="0" eb="2">
      <t>ダイガク</t>
    </rPh>
    <rPh sb="2" eb="3">
      <t>メイ</t>
    </rPh>
    <rPh sb="4" eb="7">
      <t>ニホンゴ</t>
    </rPh>
    <phoneticPr fontId="2"/>
  </si>
  <si>
    <t>大学名（英語）</t>
    <rPh sb="0" eb="2">
      <t>ダイガク</t>
    </rPh>
    <rPh sb="2" eb="3">
      <t>メイ</t>
    </rPh>
    <rPh sb="4" eb="6">
      <t>エイゴ</t>
    </rPh>
    <phoneticPr fontId="2"/>
  </si>
  <si>
    <t>優先
地域</t>
    <rPh sb="0" eb="2">
      <t>ユウセン</t>
    </rPh>
    <rPh sb="3" eb="5">
      <t>チイキ</t>
    </rPh>
    <phoneticPr fontId="2"/>
  </si>
  <si>
    <t>単位
認定</t>
  </si>
  <si>
    <t>プログラム名</t>
    <phoneticPr fontId="2"/>
  </si>
  <si>
    <t>オセアニア</t>
  </si>
  <si>
    <t>オーストラリア</t>
  </si>
  <si>
    <t>西オーストラリア大学</t>
    <rPh sb="0" eb="1">
      <t>ニシ</t>
    </rPh>
    <rPh sb="8" eb="10">
      <t>ダイガク</t>
    </rPh>
    <phoneticPr fontId="2"/>
  </si>
  <si>
    <t>The University of Western Australia</t>
    <phoneticPr fontId="2"/>
  </si>
  <si>
    <t>○</t>
    <phoneticPr fontId="2"/>
  </si>
  <si>
    <t>有</t>
    <rPh sb="0" eb="1">
      <t>ア</t>
    </rPh>
    <phoneticPr fontId="2"/>
  </si>
  <si>
    <t>日本語・日本文化体験プログラム</t>
    <rPh sb="0" eb="3">
      <t>ニホンゴ</t>
    </rPh>
    <rPh sb="4" eb="8">
      <t>ニホンブンカ</t>
    </rPh>
    <rPh sb="8" eb="10">
      <t>タイケン</t>
    </rPh>
    <phoneticPr fontId="2"/>
  </si>
  <si>
    <t>アジア</t>
  </si>
  <si>
    <t>中国</t>
  </si>
  <si>
    <t>北京外国語大学</t>
    <rPh sb="0" eb="2">
      <t>ペキン</t>
    </rPh>
    <rPh sb="2" eb="5">
      <t>ガイコクゴ</t>
    </rPh>
    <rPh sb="5" eb="7">
      <t>ダイガク</t>
    </rPh>
    <phoneticPr fontId="2"/>
  </si>
  <si>
    <t>Beijing Foreign Studies University</t>
    <phoneticPr fontId="2"/>
  </si>
  <si>
    <t>-</t>
    <phoneticPr fontId="2"/>
  </si>
  <si>
    <t>短期研修生受入プログラム</t>
    <rPh sb="0" eb="2">
      <t>タンキ</t>
    </rPh>
    <rPh sb="2" eb="5">
      <t>ケンシュウセイ</t>
    </rPh>
    <rPh sb="5" eb="7">
      <t>ウケイレ</t>
    </rPh>
    <phoneticPr fontId="2"/>
  </si>
  <si>
    <t>北米・南米</t>
    <rPh sb="0" eb="2">
      <t>ホクベイ</t>
    </rPh>
    <rPh sb="3" eb="5">
      <t>ナンベイ</t>
    </rPh>
    <phoneticPr fontId="2"/>
  </si>
  <si>
    <t>アメリカ</t>
  </si>
  <si>
    <t>エバーグリーン大学</t>
    <rPh sb="7" eb="9">
      <t>ダイガク</t>
    </rPh>
    <phoneticPr fontId="2"/>
  </si>
  <si>
    <t>The Evergreen State College</t>
    <phoneticPr fontId="2"/>
  </si>
  <si>
    <t>○</t>
    <phoneticPr fontId="2"/>
  </si>
  <si>
    <t>大韓民国</t>
  </si>
  <si>
    <t>淑明女子大学校</t>
    <rPh sb="0" eb="2">
      <t>ヨシアキ</t>
    </rPh>
    <rPh sb="2" eb="4">
      <t>ジョシ</t>
    </rPh>
    <rPh sb="4" eb="7">
      <t>ダイガクコウ</t>
    </rPh>
    <phoneticPr fontId="2"/>
  </si>
  <si>
    <t>Sungkyul University</t>
    <phoneticPr fontId="2"/>
  </si>
  <si>
    <t>ヨーロッパ</t>
  </si>
  <si>
    <t>ロシア</t>
  </si>
  <si>
    <t>太平洋国立大学</t>
  </si>
  <si>
    <t>Pacific National University</t>
  </si>
  <si>
    <t>○</t>
  </si>
  <si>
    <t>－</t>
  </si>
  <si>
    <t>夏季日本語研修</t>
    <rPh sb="2" eb="4">
      <t>ニホン</t>
    </rPh>
    <phoneticPr fontId="2"/>
  </si>
  <si>
    <t>アジア地域　計　</t>
    <rPh sb="3" eb="5">
      <t>チイキ</t>
    </rPh>
    <rPh sb="6" eb="7">
      <t>ケイ</t>
    </rPh>
    <phoneticPr fontId="2"/>
  </si>
  <si>
    <t>北米・南米地域　計　</t>
    <rPh sb="0" eb="2">
      <t>ホクベイ</t>
    </rPh>
    <rPh sb="3" eb="5">
      <t>ナンベイ</t>
    </rPh>
    <rPh sb="5" eb="7">
      <t>チイキ</t>
    </rPh>
    <rPh sb="8" eb="9">
      <t>ケイ</t>
    </rPh>
    <phoneticPr fontId="2"/>
  </si>
  <si>
    <t>オセアニア地域　計　</t>
    <rPh sb="5" eb="7">
      <t>チイキ</t>
    </rPh>
    <rPh sb="8" eb="9">
      <t>ケイ</t>
    </rPh>
    <phoneticPr fontId="2"/>
  </si>
  <si>
    <t>ヨーロッパ地域　計　</t>
    <rPh sb="5" eb="7">
      <t>チイキ</t>
    </rPh>
    <rPh sb="8" eb="9">
      <t>ケイ</t>
    </rPh>
    <phoneticPr fontId="2"/>
  </si>
  <si>
    <t xml:space="preserve">  合        計　 </t>
    <rPh sb="2" eb="3">
      <t>ア</t>
    </rPh>
    <rPh sb="11" eb="12">
      <t>ケイ</t>
    </rPh>
    <phoneticPr fontId="2"/>
  </si>
  <si>
    <t>プログラム名</t>
    <rPh sb="5" eb="6">
      <t>メイ</t>
    </rPh>
    <phoneticPr fontId="2"/>
  </si>
  <si>
    <t>支援
希望
者数</t>
    <rPh sb="0" eb="2">
      <t>シエン</t>
    </rPh>
    <rPh sb="3" eb="5">
      <t>キボウ</t>
    </rPh>
    <rPh sb="6" eb="7">
      <t>シャ</t>
    </rPh>
    <rPh sb="7" eb="8">
      <t>スウ</t>
    </rPh>
    <phoneticPr fontId="2"/>
  </si>
  <si>
    <t>希望
割当
順位</t>
    <rPh sb="0" eb="2">
      <t>キボウ</t>
    </rPh>
    <rPh sb="3" eb="5">
      <t>ワリアテ</t>
    </rPh>
    <rPh sb="6" eb="8">
      <t>ジュンイ</t>
    </rPh>
    <phoneticPr fontId="2"/>
  </si>
  <si>
    <t>有</t>
    <rPh sb="0" eb="1">
      <t>アリ</t>
    </rPh>
    <phoneticPr fontId="2"/>
  </si>
  <si>
    <t>北米・南米</t>
  </si>
  <si>
    <t>台湾</t>
  </si>
  <si>
    <t>無</t>
    <rPh sb="0" eb="1">
      <t>ナシ</t>
    </rPh>
    <phoneticPr fontId="2"/>
  </si>
  <si>
    <t>ヨーロッパ</t>
    <phoneticPr fontId="2"/>
  </si>
  <si>
    <t>インドネシア</t>
  </si>
  <si>
    <t>バングラデシュ</t>
  </si>
  <si>
    <t>モンゴル</t>
  </si>
  <si>
    <t>フィリピン</t>
  </si>
  <si>
    <t>タイ</t>
  </si>
  <si>
    <t>ベトナム</t>
  </si>
  <si>
    <t>カナダ</t>
  </si>
  <si>
    <t>ブラジル</t>
  </si>
  <si>
    <t>国連</t>
    <rPh sb="0" eb="2">
      <t>コクレン</t>
    </rPh>
    <phoneticPr fontId="2"/>
  </si>
  <si>
    <t>ニュージーランド</t>
  </si>
  <si>
    <t>ロシア</t>
    <phoneticPr fontId="2"/>
  </si>
  <si>
    <t>フランス</t>
    <phoneticPr fontId="2"/>
  </si>
  <si>
    <t>ドイツ</t>
    <phoneticPr fontId="2"/>
  </si>
  <si>
    <t>令和３年度ＨＵＭＡＰ留学生交流推進制度（短期研修生受入）計画　別表</t>
    <rPh sb="0" eb="2">
      <t>レイワ</t>
    </rPh>
    <rPh sb="10" eb="13">
      <t>リュウガクセイ</t>
    </rPh>
    <rPh sb="13" eb="15">
      <t>コウリュウ</t>
    </rPh>
    <rPh sb="15" eb="17">
      <t>スイシン</t>
    </rPh>
    <rPh sb="17" eb="19">
      <t>セイド</t>
    </rPh>
    <rPh sb="20" eb="22">
      <t>タンキ</t>
    </rPh>
    <rPh sb="22" eb="25">
      <t>ケンシュウセイ</t>
    </rPh>
    <rPh sb="25" eb="27">
      <t>ウケイレ</t>
    </rPh>
    <rPh sb="28" eb="30">
      <t>ケイカク</t>
    </rPh>
    <rPh sb="31" eb="33">
      <t>ベッピョウ</t>
    </rPh>
    <phoneticPr fontId="2"/>
  </si>
  <si>
    <t>2021年6月1日～14日（14日）</t>
    <rPh sb="4" eb="5">
      <t>ネン</t>
    </rPh>
    <rPh sb="6" eb="7">
      <t>ガツ</t>
    </rPh>
    <rPh sb="8" eb="9">
      <t>ニチ</t>
    </rPh>
    <rPh sb="12" eb="13">
      <t>ニチ</t>
    </rPh>
    <rPh sb="16" eb="17">
      <t>ヒ</t>
    </rPh>
    <phoneticPr fontId="2"/>
  </si>
  <si>
    <t>2021年10月25日～11月18日（25日）</t>
    <rPh sb="4" eb="5">
      <t>ネン</t>
    </rPh>
    <rPh sb="7" eb="8">
      <t>ガツ</t>
    </rPh>
    <rPh sb="10" eb="11">
      <t>ニチ</t>
    </rPh>
    <rPh sb="14" eb="15">
      <t>ガツ</t>
    </rPh>
    <rPh sb="17" eb="18">
      <t>ニチ</t>
    </rPh>
    <rPh sb="21" eb="22">
      <t>ヒ</t>
    </rPh>
    <phoneticPr fontId="2"/>
  </si>
  <si>
    <t>2021年3月1日～30日（30日）</t>
    <rPh sb="4" eb="5">
      <t>ネン</t>
    </rPh>
    <rPh sb="6" eb="7">
      <t>ガツ</t>
    </rPh>
    <rPh sb="8" eb="9">
      <t>ニチ</t>
    </rPh>
    <rPh sb="12" eb="13">
      <t>ニチ</t>
    </rPh>
    <rPh sb="16" eb="17">
      <t>ヒ</t>
    </rPh>
    <phoneticPr fontId="2"/>
  </si>
  <si>
    <t>2021年8月17日～9月6日（21日）</t>
    <rPh sb="4" eb="5">
      <t>ネン</t>
    </rPh>
    <rPh sb="6" eb="7">
      <t>ガツ</t>
    </rPh>
    <rPh sb="9" eb="10">
      <t>ニチ</t>
    </rPh>
    <rPh sb="12" eb="13">
      <t>ガツ</t>
    </rPh>
    <rPh sb="14" eb="15">
      <t>ニチ</t>
    </rPh>
    <rPh sb="18" eb="1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</si>
</sst>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7" fillId="0" borderId="5" xfId="0" applyFont="1" applyFill="1" applyBorder="1" applyAlignment="1">
      <alignment horizontal="centerContinuous" vertical="center"/>
    </xf>
    <xf numFmtId="0" fontId="11" fillId="4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7" fillId="0" borderId="12" xfId="0" applyFont="1" applyBorder="1">
      <alignment vertical="center"/>
    </xf>
    <xf numFmtId="0" fontId="7" fillId="2" borderId="12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0" fillId="0" borderId="14" xfId="0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5" borderId="16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7" fillId="0" borderId="16" xfId="0" applyFont="1" applyBorder="1">
      <alignment vertical="center"/>
    </xf>
    <xf numFmtId="0" fontId="7" fillId="2" borderId="16" xfId="0" applyFont="1" applyFill="1" applyBorder="1">
      <alignment vertical="center"/>
    </xf>
    <xf numFmtId="0" fontId="7" fillId="3" borderId="16" xfId="0" applyFont="1" applyFill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7" fillId="3" borderId="16" xfId="0" applyFont="1" applyFill="1" applyBorder="1" applyAlignment="1">
      <alignment horizontal="right" vertical="center"/>
    </xf>
    <xf numFmtId="0" fontId="0" fillId="0" borderId="16" xfId="0" applyFont="1" applyBorder="1" applyAlignment="1">
      <alignment vertical="center" wrapText="1"/>
    </xf>
    <xf numFmtId="0" fontId="7" fillId="3" borderId="16" xfId="0" applyFont="1" applyFill="1" applyBorder="1">
      <alignment vertical="center"/>
    </xf>
    <xf numFmtId="0" fontId="0" fillId="4" borderId="6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6" borderId="8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7" fillId="0" borderId="7" xfId="0" applyFont="1" applyBorder="1">
      <alignment vertical="center"/>
    </xf>
    <xf numFmtId="0" fontId="7" fillId="2" borderId="7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0" fillId="0" borderId="19" xfId="0" applyBorder="1" applyAlignment="1">
      <alignment vertical="center" wrapText="1"/>
    </xf>
    <xf numFmtId="0" fontId="7" fillId="0" borderId="3" xfId="0" applyFont="1" applyBorder="1">
      <alignment vertical="center"/>
    </xf>
    <xf numFmtId="0" fontId="7" fillId="2" borderId="3" xfId="0" applyFont="1" applyFill="1" applyBorder="1">
      <alignment vertical="center"/>
    </xf>
    <xf numFmtId="0" fontId="7" fillId="3" borderId="3" xfId="0" applyFont="1" applyFill="1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7" fillId="0" borderId="23" xfId="0" applyFont="1" applyBorder="1">
      <alignment vertical="center"/>
    </xf>
    <xf numFmtId="0" fontId="7" fillId="2" borderId="23" xfId="0" applyFont="1" applyFill="1" applyBorder="1">
      <alignment vertical="center"/>
    </xf>
    <xf numFmtId="0" fontId="7" fillId="3" borderId="23" xfId="0" applyFont="1" applyFill="1" applyBorder="1">
      <alignment vertical="center"/>
    </xf>
    <xf numFmtId="0" fontId="0" fillId="0" borderId="24" xfId="0" applyBorder="1" applyAlignment="1">
      <alignment vertical="center" wrapText="1"/>
    </xf>
    <xf numFmtId="0" fontId="14" fillId="0" borderId="9" xfId="0" applyFont="1" applyBorder="1">
      <alignment vertical="center"/>
    </xf>
    <xf numFmtId="0" fontId="14" fillId="2" borderId="9" xfId="0" applyFont="1" applyFill="1" applyBorder="1">
      <alignment vertical="center"/>
    </xf>
    <xf numFmtId="0" fontId="14" fillId="3" borderId="9" xfId="0" applyFont="1" applyFill="1" applyBorder="1">
      <alignment vertical="center"/>
    </xf>
    <xf numFmtId="0" fontId="14" fillId="0" borderId="10" xfId="0" applyFont="1" applyBorder="1" applyAlignment="1">
      <alignment vertical="center" wrapText="1"/>
    </xf>
    <xf numFmtId="0" fontId="15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0" fillId="7" borderId="9" xfId="0" applyFill="1" applyBorder="1" applyAlignment="1">
      <alignment horizontal="center" vertical="center" wrapText="1"/>
    </xf>
    <xf numFmtId="0" fontId="11" fillId="0" borderId="27" xfId="0" applyFont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" fillId="0" borderId="16" xfId="0" applyFont="1" applyBorder="1">
      <alignment vertical="center"/>
    </xf>
    <xf numFmtId="0" fontId="16" fillId="0" borderId="16" xfId="0" applyFont="1" applyBorder="1">
      <alignment vertical="center"/>
    </xf>
    <xf numFmtId="0" fontId="0" fillId="0" borderId="16" xfId="0" applyBorder="1">
      <alignment vertical="center"/>
    </xf>
    <xf numFmtId="0" fontId="0" fillId="8" borderId="0" xfId="0" applyFill="1" applyAlignment="1">
      <alignment horizontal="center" vertical="center"/>
    </xf>
    <xf numFmtId="0" fontId="16" fillId="0" borderId="16" xfId="0" applyFont="1" applyFill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9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793750</xdr:colOff>
      <xdr:row>10</xdr:row>
      <xdr:rowOff>286805</xdr:rowOff>
    </xdr:from>
    <xdr:to>
      <xdr:col>11</xdr:col>
      <xdr:colOff>486833</xdr:colOff>
      <xdr:row>11</xdr:row>
      <xdr:rowOff>222249</xdr:rowOff>
    </xdr:to>
    <xdr:sp macro="" textlink="">
      <xdr:nvSpPr>
        <xdr:cNvPr id="2" name="角丸四角形吹き出し 1"/>
        <xdr:cNvSpPr/>
      </xdr:nvSpPr>
      <xdr:spPr>
        <a:xfrm>
          <a:off x="9461500" y="4849280"/>
          <a:ext cx="1931458" cy="354544"/>
        </a:xfrm>
        <a:prstGeom prst="wedgeRoundRectCallout">
          <a:avLst>
            <a:gd name="adj1" fmla="val 5881"/>
            <a:gd name="adj2" fmla="val -177603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+mn-ea"/>
              <a:ea typeface="+mn-ea"/>
            </a:rPr>
            <a:t>希望の割当順位を記入</a:t>
          </a:r>
          <a:endParaRPr kumimoji="1" lang="en-US" altLang="ja-JP" sz="11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994833</xdr:colOff>
      <xdr:row>5</xdr:row>
      <xdr:rowOff>0</xdr:rowOff>
    </xdr:to>
    <xdr:sp macro="" textlink="">
      <xdr:nvSpPr>
        <xdr:cNvPr id="3" name="円/楕円 24"/>
        <xdr:cNvSpPr/>
      </xdr:nvSpPr>
      <xdr:spPr>
        <a:xfrm>
          <a:off x="276225" y="2066925"/>
          <a:ext cx="1766358" cy="400050"/>
        </a:xfrm>
        <a:prstGeom prst="ellipse">
          <a:avLst/>
        </a:prstGeom>
        <a:noFill/>
        <a:ln>
          <a:solidFill>
            <a:schemeClr val="bg2">
              <a:lumMod val="10000"/>
            </a:schemeClr>
          </a:solidFill>
        </a:ln>
        <a:scene3d>
          <a:camera prst="orthographicFront"/>
          <a:lightRig rig="threePt" dir="t"/>
        </a:scene3d>
        <a:sp3d extrusionH="76200">
          <a:extrusionClr>
            <a:schemeClr val="bg1"/>
          </a:extrusionClr>
        </a:sp3d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95251</xdr:colOff>
      <xdr:row>2</xdr:row>
      <xdr:rowOff>529166</xdr:rowOff>
    </xdr:from>
    <xdr:to>
      <xdr:col>2</xdr:col>
      <xdr:colOff>836083</xdr:colOff>
      <xdr:row>3</xdr:row>
      <xdr:rowOff>148168</xdr:rowOff>
    </xdr:to>
    <xdr:sp macro="" textlink="">
      <xdr:nvSpPr>
        <xdr:cNvPr id="4" name="角丸四角形吹き出し 3"/>
        <xdr:cNvSpPr/>
      </xdr:nvSpPr>
      <xdr:spPr>
        <a:xfrm>
          <a:off x="95251" y="1548341"/>
          <a:ext cx="1788582" cy="352427"/>
        </a:xfrm>
        <a:prstGeom prst="wedgeRoundRectCallout">
          <a:avLst>
            <a:gd name="adj1" fmla="val 7450"/>
            <a:gd name="adj2" fmla="val 119613"/>
            <a:gd name="adj3" fmla="val 16667"/>
          </a:avLst>
        </a:prstGeom>
        <a:solidFill>
          <a:srgbClr val="FF9900"/>
        </a:soli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ボタンから選択して入力</a:t>
          </a:r>
        </a:p>
      </xdr:txBody>
    </xdr:sp>
    <xdr:clientData/>
  </xdr:twoCellAnchor>
  <xdr:twoCellAnchor>
    <xdr:from>
      <xdr:col>11</xdr:col>
      <xdr:colOff>338665</xdr:colOff>
      <xdr:row>1</xdr:row>
      <xdr:rowOff>63503</xdr:rowOff>
    </xdr:from>
    <xdr:to>
      <xdr:col>11</xdr:col>
      <xdr:colOff>1460497</xdr:colOff>
      <xdr:row>1</xdr:row>
      <xdr:rowOff>571501</xdr:rowOff>
    </xdr:to>
    <xdr:sp macro="" textlink="">
      <xdr:nvSpPr>
        <xdr:cNvPr id="5" name="フローチャート : 代替処理 26"/>
        <xdr:cNvSpPr/>
      </xdr:nvSpPr>
      <xdr:spPr>
        <a:xfrm>
          <a:off x="11244790" y="234953"/>
          <a:ext cx="1121832" cy="507998"/>
        </a:xfrm>
        <a:prstGeom prst="flowChartAlternateProcess">
          <a:avLst/>
        </a:prstGeom>
        <a:solidFill>
          <a:schemeClr val="accent6">
            <a:lumMod val="50000"/>
          </a:schemeClr>
        </a:solidFill>
        <a:ln>
          <a:solidFill>
            <a:srgbClr val="FF99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twoCellAnchor>
  <xdr:twoCellAnchor>
    <xdr:from>
      <xdr:col>4</xdr:col>
      <xdr:colOff>1111251</xdr:colOff>
      <xdr:row>2</xdr:row>
      <xdr:rowOff>2117</xdr:rowOff>
    </xdr:from>
    <xdr:to>
      <xdr:col>6</xdr:col>
      <xdr:colOff>306917</xdr:colOff>
      <xdr:row>3</xdr:row>
      <xdr:rowOff>84666</xdr:rowOff>
    </xdr:to>
    <xdr:sp macro="" textlink="">
      <xdr:nvSpPr>
        <xdr:cNvPr id="6" name="角丸四角形吹き出し 5"/>
        <xdr:cNvSpPr/>
      </xdr:nvSpPr>
      <xdr:spPr>
        <a:xfrm>
          <a:off x="4806951" y="1021292"/>
          <a:ext cx="1357841" cy="815974"/>
        </a:xfrm>
        <a:prstGeom prst="wedgeRoundRectCallout">
          <a:avLst>
            <a:gd name="adj1" fmla="val 17304"/>
            <a:gd name="adj2" fmla="val 84163"/>
            <a:gd name="adj3" fmla="val 16667"/>
          </a:avLst>
        </a:prstGeom>
        <a:solidFill>
          <a:srgbClr val="FFFF99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en-US" sz="1100" b="1">
              <a:latin typeface="+mn-ea"/>
              <a:ea typeface="+mn-ea"/>
            </a:rPr>
            <a:t>優先地域の大学に○を</a:t>
          </a:r>
          <a:r>
            <a:rPr kumimoji="1"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</a:t>
          </a:r>
          <a:endParaRPr lang="ja-JP" altLang="ja-JP">
            <a:effectLst/>
          </a:endParaRPr>
        </a:p>
      </xdr:txBody>
    </xdr:sp>
    <xdr:clientData/>
  </xdr:twoCellAnchor>
  <xdr:twoCellAnchor>
    <xdr:from>
      <xdr:col>8</xdr:col>
      <xdr:colOff>476250</xdr:colOff>
      <xdr:row>1</xdr:row>
      <xdr:rowOff>825500</xdr:rowOff>
    </xdr:from>
    <xdr:to>
      <xdr:col>10</xdr:col>
      <xdr:colOff>613834</xdr:colOff>
      <xdr:row>2</xdr:row>
      <xdr:rowOff>613833</xdr:rowOff>
    </xdr:to>
    <xdr:sp macro="" textlink="">
      <xdr:nvSpPr>
        <xdr:cNvPr id="7" name="角丸四角形吹き出し 6"/>
        <xdr:cNvSpPr/>
      </xdr:nvSpPr>
      <xdr:spPr>
        <a:xfrm>
          <a:off x="9144000" y="996950"/>
          <a:ext cx="1728259" cy="636058"/>
        </a:xfrm>
        <a:prstGeom prst="wedgeRoundRectCallout">
          <a:avLst>
            <a:gd name="adj1" fmla="val -13930"/>
            <a:gd name="adj2" fmla="val 77471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  <a:effectLst/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HUMAP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での支援希望</a:t>
          </a:r>
          <a:endParaRPr kumimoji="1" lang="en-US" altLang="ja-JP" sz="1100" b="1" i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人数を記入</a:t>
          </a:r>
        </a:p>
      </xdr:txBody>
    </xdr:sp>
    <xdr:clientData/>
  </xdr:twoCellAnchor>
  <xdr:twoCellAnchor>
    <xdr:from>
      <xdr:col>7</xdr:col>
      <xdr:colOff>1031875</xdr:colOff>
      <xdr:row>12</xdr:row>
      <xdr:rowOff>127001</xdr:rowOff>
    </xdr:from>
    <xdr:to>
      <xdr:col>8</xdr:col>
      <xdr:colOff>613832</xdr:colOff>
      <xdr:row>14</xdr:row>
      <xdr:rowOff>203200</xdr:rowOff>
    </xdr:to>
    <xdr:sp macro="" textlink="">
      <xdr:nvSpPr>
        <xdr:cNvPr id="8" name="角丸四角形吹き出し 7"/>
        <xdr:cNvSpPr/>
      </xdr:nvSpPr>
      <xdr:spPr>
        <a:xfrm>
          <a:off x="7261225" y="5527676"/>
          <a:ext cx="2020357" cy="914399"/>
        </a:xfrm>
        <a:prstGeom prst="wedgeRoundRectCallout">
          <a:avLst>
            <a:gd name="adj1" fmla="val 23650"/>
            <a:gd name="adj2" fmla="val 8726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「受入計画者数」欄と一致</a:t>
          </a:r>
        </a:p>
      </xdr:txBody>
    </xdr:sp>
    <xdr:clientData/>
  </xdr:twoCellAnchor>
  <xdr:twoCellAnchor>
    <xdr:from>
      <xdr:col>8</xdr:col>
      <xdr:colOff>765174</xdr:colOff>
      <xdr:row>12</xdr:row>
      <xdr:rowOff>127001</xdr:rowOff>
    </xdr:from>
    <xdr:to>
      <xdr:col>11</xdr:col>
      <xdr:colOff>455083</xdr:colOff>
      <xdr:row>14</xdr:row>
      <xdr:rowOff>171450</xdr:rowOff>
    </xdr:to>
    <xdr:sp macro="" textlink="">
      <xdr:nvSpPr>
        <xdr:cNvPr id="9" name="角丸四角形吹き出し 8"/>
        <xdr:cNvSpPr/>
      </xdr:nvSpPr>
      <xdr:spPr>
        <a:xfrm>
          <a:off x="9432924" y="5527676"/>
          <a:ext cx="1928284" cy="882649"/>
        </a:xfrm>
        <a:prstGeom prst="wedgeRoundRectCallout">
          <a:avLst>
            <a:gd name="adj1" fmla="val -27824"/>
            <a:gd name="adj2" fmla="val 92497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 w="6350" cmpd="sng">
          <a:solidFill>
            <a:schemeClr val="tx1"/>
          </a:solidFill>
        </a:ln>
        <a:effectLst/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HUMAP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支援希望者数」</a:t>
          </a:r>
          <a:endParaRPr kumimoji="1" lang="en-US" altLang="ja-JP" sz="1100" b="1" i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欄と一致させる</a:t>
          </a:r>
          <a:endParaRPr kumimoji="1" lang="en-US" altLang="ja-JP" sz="1100" b="1" i="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518584</xdr:colOff>
      <xdr:row>10</xdr:row>
      <xdr:rowOff>275167</xdr:rowOff>
    </xdr:from>
    <xdr:to>
      <xdr:col>11</xdr:col>
      <xdr:colOff>2278592</xdr:colOff>
      <xdr:row>12</xdr:row>
      <xdr:rowOff>370417</xdr:rowOff>
    </xdr:to>
    <xdr:sp macro="" textlink="">
      <xdr:nvSpPr>
        <xdr:cNvPr id="10" name="角丸四角形吹き出し 9"/>
        <xdr:cNvSpPr/>
      </xdr:nvSpPr>
      <xdr:spPr>
        <a:xfrm>
          <a:off x="11424709" y="4837642"/>
          <a:ext cx="1760008" cy="933450"/>
        </a:xfrm>
        <a:prstGeom prst="wedgeRoundRectCallout">
          <a:avLst>
            <a:gd name="adj1" fmla="val 47027"/>
            <a:gd name="adj2" fmla="val -217339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+mn-ea"/>
              <a:ea typeface="+mn-ea"/>
            </a:rPr>
            <a:t>同一のﾌﾟﾛｸﾞﾗﾑでも交流先大学が異なる場合は、それぞれを記入</a:t>
          </a:r>
        </a:p>
      </xdr:txBody>
    </xdr:sp>
    <xdr:clientData/>
  </xdr:twoCellAnchor>
  <xdr:twoCellAnchor>
    <xdr:from>
      <xdr:col>2</xdr:col>
      <xdr:colOff>84665</xdr:colOff>
      <xdr:row>10</xdr:row>
      <xdr:rowOff>142872</xdr:rowOff>
    </xdr:from>
    <xdr:to>
      <xdr:col>4</xdr:col>
      <xdr:colOff>1259417</xdr:colOff>
      <xdr:row>14</xdr:row>
      <xdr:rowOff>253999</xdr:rowOff>
    </xdr:to>
    <xdr:sp macro="" textlink="">
      <xdr:nvSpPr>
        <xdr:cNvPr id="11" name="テキスト ボックス 10"/>
        <xdr:cNvSpPr txBox="1"/>
      </xdr:nvSpPr>
      <xdr:spPr>
        <a:xfrm>
          <a:off x="1132415" y="4705347"/>
          <a:ext cx="3822702" cy="1787527"/>
        </a:xfrm>
        <a:prstGeom prst="rect">
          <a:avLst/>
        </a:prstGeom>
        <a:solidFill>
          <a:schemeClr val="bg1"/>
        </a:solidFill>
        <a:ln>
          <a:solidFill>
            <a:schemeClr val="tx2">
              <a:lumMod val="50000"/>
            </a:schemeClr>
          </a:solidFill>
        </a:ln>
        <a:effec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</a:rPr>
            <a:t>※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</a:rPr>
            <a:t>ＨＵＭＡＰ参加大学との交流計画を、全て記入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</a:rPr>
            <a:t>してください。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</a:rPr>
            <a:t>（ＨＵＭＡＰに申請しない場合も記入してください。）</a:t>
          </a:r>
          <a:endParaRPr kumimoji="1" lang="en-US" altLang="ja-JP" sz="12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</a:rPr>
            <a:t>※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</a:rPr>
            <a:t>「希望の割当順位」欄は、採択にあたり参考に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</a:rPr>
            <a:t>するもので、優先的な採択を保障するものでは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</a:rPr>
            <a:t>ありません。</a:t>
          </a:r>
        </a:p>
      </xdr:txBody>
    </xdr:sp>
    <xdr:clientData/>
  </xdr:twoCellAnchor>
  <xdr:twoCellAnchor>
    <xdr:from>
      <xdr:col>11</xdr:col>
      <xdr:colOff>1608667</xdr:colOff>
      <xdr:row>6</xdr:row>
      <xdr:rowOff>52917</xdr:rowOff>
    </xdr:from>
    <xdr:to>
      <xdr:col>11</xdr:col>
      <xdr:colOff>2000250</xdr:colOff>
      <xdr:row>7</xdr:row>
      <xdr:rowOff>306917</xdr:rowOff>
    </xdr:to>
    <xdr:sp macro="" textlink="">
      <xdr:nvSpPr>
        <xdr:cNvPr id="12" name="右中かっこ 11"/>
        <xdr:cNvSpPr/>
      </xdr:nvSpPr>
      <xdr:spPr>
        <a:xfrm>
          <a:off x="12514792" y="2938992"/>
          <a:ext cx="391583" cy="673100"/>
        </a:xfrm>
        <a:prstGeom prst="rightBrace">
          <a:avLst>
            <a:gd name="adj1" fmla="val 8333"/>
            <a:gd name="adj2" fmla="val 46825"/>
          </a:avLst>
        </a:prstGeom>
        <a:ln w="3810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10</xdr:row>
      <xdr:rowOff>264583</xdr:rowOff>
    </xdr:from>
    <xdr:to>
      <xdr:col>7</xdr:col>
      <xdr:colOff>201083</xdr:colOff>
      <xdr:row>12</xdr:row>
      <xdr:rowOff>317499</xdr:rowOff>
    </xdr:to>
    <xdr:sp macro="" textlink="">
      <xdr:nvSpPr>
        <xdr:cNvPr id="13" name="角丸四角形吹き出し 12"/>
        <xdr:cNvSpPr/>
      </xdr:nvSpPr>
      <xdr:spPr>
        <a:xfrm>
          <a:off x="5486400" y="4827058"/>
          <a:ext cx="944033" cy="891116"/>
        </a:xfrm>
        <a:prstGeom prst="wedgeRoundRectCallout">
          <a:avLst>
            <a:gd name="adj1" fmla="val 8378"/>
            <a:gd name="adj2" fmla="val -8952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単位認定の有無を入力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0"/>
  <sheetViews>
    <sheetView view="pageBreakPreview" zoomScale="90" zoomScaleNormal="90" zoomScaleSheetLayoutView="90" workbookViewId="0">
      <selection activeCell="B2" sqref="B2"/>
    </sheetView>
  </sheetViews>
  <sheetFormatPr defaultRowHeight="18.75" x14ac:dyDescent="0.4"/>
  <cols>
    <col min="1" max="1" width="3.625" customWidth="1"/>
    <col min="2" max="2" width="10.125" customWidth="1"/>
    <col min="3" max="3" width="13.625" customWidth="1"/>
    <col min="4" max="4" width="21.125" customWidth="1"/>
    <col min="5" max="5" width="23.5" customWidth="1"/>
    <col min="6" max="6" width="4.875" customWidth="1"/>
    <col min="7" max="7" width="4.875" style="3" customWidth="1"/>
    <col min="8" max="8" width="32" customWidth="1"/>
    <col min="9" max="9" width="11.125" customWidth="1"/>
    <col min="10" max="10" width="9.75" customWidth="1"/>
    <col min="11" max="11" width="8.5" customWidth="1"/>
    <col min="12" max="12" width="30.875" customWidth="1"/>
  </cols>
  <sheetData>
    <row r="2" spans="1:24" ht="66.75" customHeight="1" x14ac:dyDescent="0.4">
      <c r="B2" s="1" t="s">
        <v>70</v>
      </c>
      <c r="G2" s="86" t="s">
        <v>0</v>
      </c>
      <c r="H2" s="86"/>
      <c r="I2" s="86"/>
      <c r="J2" s="86"/>
      <c r="K2" s="86"/>
      <c r="L2" s="2" t="s">
        <v>1</v>
      </c>
      <c r="X2" t="s">
        <v>1</v>
      </c>
    </row>
    <row r="3" spans="1:24" ht="57.75" customHeight="1" thickBot="1" x14ac:dyDescent="0.45">
      <c r="B3" s="87" t="s">
        <v>2</v>
      </c>
      <c r="C3" s="88"/>
      <c r="D3" s="88"/>
      <c r="L3" s="4" t="s">
        <v>3</v>
      </c>
    </row>
    <row r="4" spans="1:24" ht="24.75" customHeight="1" x14ac:dyDescent="0.4">
      <c r="B4" s="89" t="s">
        <v>4</v>
      </c>
      <c r="C4" s="90"/>
      <c r="D4" s="90"/>
      <c r="E4" s="90"/>
      <c r="F4" s="90"/>
      <c r="G4" s="90"/>
      <c r="H4" s="91" t="s">
        <v>5</v>
      </c>
      <c r="I4" s="93" t="s">
        <v>6</v>
      </c>
      <c r="J4" s="95" t="s">
        <v>7</v>
      </c>
      <c r="K4" s="97" t="s">
        <v>8</v>
      </c>
      <c r="L4" s="5"/>
    </row>
    <row r="5" spans="1:24" ht="31.5" customHeight="1" thickBot="1" x14ac:dyDescent="0.45">
      <c r="B5" s="6" t="s">
        <v>9</v>
      </c>
      <c r="C5" s="7" t="s">
        <v>10</v>
      </c>
      <c r="D5" s="8" t="s">
        <v>11</v>
      </c>
      <c r="E5" s="8" t="s">
        <v>12</v>
      </c>
      <c r="F5" s="9" t="s">
        <v>13</v>
      </c>
      <c r="G5" s="10" t="s">
        <v>14</v>
      </c>
      <c r="H5" s="92"/>
      <c r="I5" s="94"/>
      <c r="J5" s="96"/>
      <c r="K5" s="98"/>
      <c r="L5" s="11" t="s">
        <v>15</v>
      </c>
    </row>
    <row r="6" spans="1:24" ht="33" customHeight="1" x14ac:dyDescent="0.4">
      <c r="A6">
        <v>1</v>
      </c>
      <c r="B6" s="12" t="s">
        <v>16</v>
      </c>
      <c r="C6" s="13" t="s">
        <v>17</v>
      </c>
      <c r="D6" s="14" t="s">
        <v>18</v>
      </c>
      <c r="E6" s="14" t="s">
        <v>19</v>
      </c>
      <c r="F6" s="15" t="s">
        <v>20</v>
      </c>
      <c r="G6" s="16" t="s">
        <v>21</v>
      </c>
      <c r="H6" s="17" t="s">
        <v>71</v>
      </c>
      <c r="I6" s="18">
        <v>5</v>
      </c>
      <c r="J6" s="19">
        <v>2</v>
      </c>
      <c r="K6" s="20">
        <v>3</v>
      </c>
      <c r="L6" s="21" t="s">
        <v>22</v>
      </c>
    </row>
    <row r="7" spans="1:24" ht="33" customHeight="1" x14ac:dyDescent="0.4">
      <c r="A7">
        <v>2</v>
      </c>
      <c r="B7" s="22" t="s">
        <v>23</v>
      </c>
      <c r="C7" s="23" t="s">
        <v>24</v>
      </c>
      <c r="D7" s="24" t="s">
        <v>25</v>
      </c>
      <c r="E7" s="24" t="s">
        <v>26</v>
      </c>
      <c r="F7" s="25"/>
      <c r="G7" s="26" t="s">
        <v>21</v>
      </c>
      <c r="H7" s="27" t="s">
        <v>72</v>
      </c>
      <c r="I7" s="28">
        <v>15</v>
      </c>
      <c r="J7" s="29">
        <v>0</v>
      </c>
      <c r="K7" s="30" t="s">
        <v>27</v>
      </c>
      <c r="L7" s="31" t="s">
        <v>28</v>
      </c>
    </row>
    <row r="8" spans="1:24" ht="33" customHeight="1" x14ac:dyDescent="0.4">
      <c r="A8">
        <v>3</v>
      </c>
      <c r="B8" s="22" t="s">
        <v>29</v>
      </c>
      <c r="C8" s="23" t="s">
        <v>30</v>
      </c>
      <c r="D8" s="24" t="s">
        <v>31</v>
      </c>
      <c r="E8" s="24" t="s">
        <v>32</v>
      </c>
      <c r="F8" s="25" t="s">
        <v>33</v>
      </c>
      <c r="G8" s="26" t="s">
        <v>21</v>
      </c>
      <c r="H8" s="27" t="s">
        <v>72</v>
      </c>
      <c r="I8" s="28">
        <v>5</v>
      </c>
      <c r="J8" s="29">
        <v>1</v>
      </c>
      <c r="K8" s="32">
        <v>2</v>
      </c>
      <c r="L8" s="31" t="s">
        <v>28</v>
      </c>
    </row>
    <row r="9" spans="1:24" ht="33" customHeight="1" x14ac:dyDescent="0.4">
      <c r="A9">
        <v>4</v>
      </c>
      <c r="B9" s="22" t="s">
        <v>23</v>
      </c>
      <c r="C9" s="23" t="s">
        <v>34</v>
      </c>
      <c r="D9" s="24" t="s">
        <v>35</v>
      </c>
      <c r="E9" s="24" t="s">
        <v>36</v>
      </c>
      <c r="F9" s="25"/>
      <c r="G9" s="26" t="s">
        <v>21</v>
      </c>
      <c r="H9" s="33" t="s">
        <v>73</v>
      </c>
      <c r="I9" s="28">
        <v>3</v>
      </c>
      <c r="J9" s="29">
        <v>3</v>
      </c>
      <c r="K9" s="32">
        <v>1</v>
      </c>
      <c r="L9" s="31" t="s">
        <v>22</v>
      </c>
    </row>
    <row r="10" spans="1:24" ht="33" customHeight="1" x14ac:dyDescent="0.4">
      <c r="A10">
        <v>5</v>
      </c>
      <c r="B10" s="22" t="s">
        <v>37</v>
      </c>
      <c r="C10" s="23" t="s">
        <v>38</v>
      </c>
      <c r="D10" s="24" t="s">
        <v>39</v>
      </c>
      <c r="E10" s="24" t="s">
        <v>40</v>
      </c>
      <c r="F10" s="25" t="s">
        <v>41</v>
      </c>
      <c r="G10" s="26" t="s">
        <v>21</v>
      </c>
      <c r="H10" s="27" t="s">
        <v>74</v>
      </c>
      <c r="I10" s="28">
        <v>10</v>
      </c>
      <c r="J10" s="29">
        <v>0</v>
      </c>
      <c r="K10" s="30" t="s">
        <v>42</v>
      </c>
      <c r="L10" s="31" t="s">
        <v>43</v>
      </c>
    </row>
    <row r="11" spans="1:24" ht="33" customHeight="1" x14ac:dyDescent="0.4">
      <c r="A11">
        <v>6</v>
      </c>
      <c r="B11" s="22"/>
      <c r="C11" s="23"/>
      <c r="D11" s="24"/>
      <c r="E11" s="24"/>
      <c r="F11" s="25"/>
      <c r="G11" s="26"/>
      <c r="H11" s="27"/>
      <c r="I11" s="28"/>
      <c r="J11" s="29"/>
      <c r="K11" s="34"/>
      <c r="L11" s="31"/>
    </row>
    <row r="12" spans="1:24" ht="33" customHeight="1" x14ac:dyDescent="0.4">
      <c r="A12">
        <v>7</v>
      </c>
      <c r="B12" s="22"/>
      <c r="C12" s="23"/>
      <c r="D12" s="24"/>
      <c r="E12" s="24"/>
      <c r="F12" s="25"/>
      <c r="G12" s="26"/>
      <c r="H12" s="27"/>
      <c r="I12" s="28"/>
      <c r="J12" s="29"/>
      <c r="K12" s="34"/>
      <c r="L12" s="31"/>
    </row>
    <row r="13" spans="1:24" ht="33" customHeight="1" x14ac:dyDescent="0.4">
      <c r="A13">
        <v>8</v>
      </c>
      <c r="B13" s="22"/>
      <c r="C13" s="23"/>
      <c r="D13" s="24"/>
      <c r="E13" s="24"/>
      <c r="F13" s="25"/>
      <c r="G13" s="26"/>
      <c r="H13" s="27"/>
      <c r="I13" s="28"/>
      <c r="J13" s="29"/>
      <c r="K13" s="34"/>
      <c r="L13" s="31"/>
    </row>
    <row r="14" spans="1:24" ht="33" customHeight="1" x14ac:dyDescent="0.4">
      <c r="A14">
        <v>9</v>
      </c>
      <c r="B14" s="22"/>
      <c r="C14" s="23"/>
      <c r="D14" s="24"/>
      <c r="E14" s="24"/>
      <c r="F14" s="25"/>
      <c r="G14" s="26"/>
      <c r="H14" s="27"/>
      <c r="I14" s="28"/>
      <c r="J14" s="29"/>
      <c r="K14" s="34"/>
      <c r="L14" s="31"/>
    </row>
    <row r="15" spans="1:24" ht="33" customHeight="1" thickBot="1" x14ac:dyDescent="0.45">
      <c r="A15">
        <v>10</v>
      </c>
      <c r="B15" s="35"/>
      <c r="C15" s="36"/>
      <c r="D15" s="37"/>
      <c r="E15" s="37"/>
      <c r="F15" s="38"/>
      <c r="G15" s="39"/>
      <c r="H15" s="40"/>
      <c r="I15" s="41"/>
      <c r="J15" s="42"/>
      <c r="K15" s="43"/>
      <c r="L15" s="44"/>
    </row>
    <row r="16" spans="1:24" ht="35.25" customHeight="1" x14ac:dyDescent="0.4">
      <c r="B16" s="78" t="s">
        <v>44</v>
      </c>
      <c r="C16" s="79"/>
      <c r="D16" s="79"/>
      <c r="E16" s="79"/>
      <c r="F16" s="79"/>
      <c r="G16" s="79"/>
      <c r="H16" s="79"/>
      <c r="I16" s="45">
        <f>SUMIF(B6:B15,"アジア",I6:I15)</f>
        <v>18</v>
      </c>
      <c r="J16" s="46">
        <f>SUMIF(B6:B15,"アジア",J6:J15)</f>
        <v>3</v>
      </c>
      <c r="K16" s="47"/>
      <c r="L16" s="48"/>
    </row>
    <row r="17" spans="2:12" ht="35.25" customHeight="1" x14ac:dyDescent="0.4">
      <c r="B17" s="80" t="s">
        <v>45</v>
      </c>
      <c r="C17" s="81"/>
      <c r="D17" s="81"/>
      <c r="E17" s="81"/>
      <c r="F17" s="81"/>
      <c r="G17" s="81"/>
      <c r="H17" s="81"/>
      <c r="I17" s="28">
        <f>SUMIF(B6:B15,"北米・南米",I6:I15)</f>
        <v>5</v>
      </c>
      <c r="J17" s="29">
        <f>SUMIF(B6:B15,"北米・南米",J6:J15)</f>
        <v>1</v>
      </c>
      <c r="K17" s="34"/>
      <c r="L17" s="31"/>
    </row>
    <row r="18" spans="2:12" ht="35.25" customHeight="1" x14ac:dyDescent="0.4">
      <c r="B18" s="80" t="s">
        <v>46</v>
      </c>
      <c r="C18" s="81"/>
      <c r="D18" s="81"/>
      <c r="E18" s="81"/>
      <c r="F18" s="81"/>
      <c r="G18" s="81"/>
      <c r="H18" s="81"/>
      <c r="I18" s="28">
        <f>SUMIF(B6:B15,"オセアニア",I6:I15)</f>
        <v>5</v>
      </c>
      <c r="J18" s="29">
        <f>SUMIF(B6:B15,"オセアニア",J6:J15)</f>
        <v>2</v>
      </c>
      <c r="K18" s="34"/>
      <c r="L18" s="49"/>
    </row>
    <row r="19" spans="2:12" ht="35.25" customHeight="1" thickBot="1" x14ac:dyDescent="0.45">
      <c r="B19" s="82" t="s">
        <v>47</v>
      </c>
      <c r="C19" s="83"/>
      <c r="D19" s="83"/>
      <c r="E19" s="83"/>
      <c r="F19" s="83"/>
      <c r="G19" s="83"/>
      <c r="H19" s="83"/>
      <c r="I19" s="50">
        <f>SUMIF(B6:B15,"ヨーロッパ",I6:I15)</f>
        <v>10</v>
      </c>
      <c r="J19" s="51">
        <f>SUMIF(B6:B15,"ヨーロッパ",J6:J15)</f>
        <v>0</v>
      </c>
      <c r="K19" s="52"/>
      <c r="L19" s="53"/>
    </row>
    <row r="20" spans="2:12" s="58" customFormat="1" ht="45.75" customHeight="1" thickTop="1" thickBot="1" x14ac:dyDescent="0.45">
      <c r="B20" s="84" t="s">
        <v>48</v>
      </c>
      <c r="C20" s="85"/>
      <c r="D20" s="85"/>
      <c r="E20" s="85"/>
      <c r="F20" s="85"/>
      <c r="G20" s="85"/>
      <c r="H20" s="85"/>
      <c r="I20" s="54">
        <f>SUM(I16:I19)</f>
        <v>38</v>
      </c>
      <c r="J20" s="55">
        <f>SUM(J16:J19)</f>
        <v>6</v>
      </c>
      <c r="K20" s="56"/>
      <c r="L20" s="57"/>
    </row>
  </sheetData>
  <dataConsolidate/>
  <mergeCells count="12">
    <mergeCell ref="G2:K2"/>
    <mergeCell ref="B3:D3"/>
    <mergeCell ref="B4:G4"/>
    <mergeCell ref="H4:H5"/>
    <mergeCell ref="I4:I5"/>
    <mergeCell ref="J4:J5"/>
    <mergeCell ref="K4:K5"/>
    <mergeCell ref="B16:H16"/>
    <mergeCell ref="B17:H17"/>
    <mergeCell ref="B18:H18"/>
    <mergeCell ref="B19:H19"/>
    <mergeCell ref="B20:H20"/>
  </mergeCells>
  <phoneticPr fontId="2"/>
  <dataValidations count="2">
    <dataValidation type="list" allowBlank="1" showInputMessage="1" showErrorMessage="1" sqref="B6:B15">
      <formula1>#REF!</formula1>
    </dataValidation>
    <dataValidation type="list" allowBlank="1" showInputMessage="1" showErrorMessage="1" sqref="C6:C15">
      <formula1>#REF!</formula1>
    </dataValidation>
  </dataValidations>
  <printOptions horizontalCentered="1"/>
  <pageMargins left="0" right="0" top="0.78740157480314965" bottom="0" header="0.31496062992125984" footer="0.31496062992125984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9"/>
  <sheetViews>
    <sheetView tabSelected="1" view="pageBreakPreview" zoomScale="90" zoomScaleNormal="90" zoomScaleSheetLayoutView="90" workbookViewId="0">
      <selection activeCell="B2" sqref="B2"/>
    </sheetView>
  </sheetViews>
  <sheetFormatPr defaultRowHeight="18.75" x14ac:dyDescent="0.4"/>
  <cols>
    <col min="1" max="1" width="3.625" customWidth="1"/>
    <col min="2" max="2" width="10.125" customWidth="1"/>
    <col min="3" max="3" width="13.625" customWidth="1"/>
    <col min="4" max="4" width="24.625" customWidth="1"/>
    <col min="5" max="5" width="28.625" customWidth="1"/>
    <col min="6" max="6" width="4.875" customWidth="1"/>
    <col min="7" max="7" width="4.875" style="3" customWidth="1"/>
    <col min="8" max="8" width="30.625" customWidth="1"/>
    <col min="9" max="9" width="28.875" customWidth="1"/>
    <col min="10" max="10" width="11.125" customWidth="1"/>
    <col min="11" max="11" width="9.75" customWidth="1"/>
    <col min="12" max="12" width="8.5" customWidth="1"/>
    <col min="13" max="13" width="12.375" customWidth="1"/>
    <col min="14" max="14" width="30.75" customWidth="1"/>
  </cols>
  <sheetData>
    <row r="2" spans="1:26" ht="72" customHeight="1" x14ac:dyDescent="0.4">
      <c r="B2" s="1" t="s">
        <v>70</v>
      </c>
      <c r="G2" s="103" t="s">
        <v>0</v>
      </c>
      <c r="H2" s="103"/>
      <c r="I2" s="103"/>
      <c r="J2" s="103"/>
      <c r="K2" s="59"/>
      <c r="L2" s="2" t="s">
        <v>1</v>
      </c>
      <c r="M2" s="59"/>
      <c r="Z2" t="s">
        <v>1</v>
      </c>
    </row>
    <row r="3" spans="1:26" ht="31.5" customHeight="1" thickBot="1" x14ac:dyDescent="0.45">
      <c r="B3" s="87" t="s">
        <v>2</v>
      </c>
      <c r="C3" s="88"/>
      <c r="D3" s="88"/>
      <c r="L3" s="4" t="s">
        <v>3</v>
      </c>
    </row>
    <row r="4" spans="1:26" ht="24.75" customHeight="1" x14ac:dyDescent="0.4">
      <c r="B4" s="89" t="s">
        <v>4</v>
      </c>
      <c r="C4" s="90"/>
      <c r="D4" s="90"/>
      <c r="E4" s="90"/>
      <c r="F4" s="90"/>
      <c r="G4" s="90"/>
      <c r="H4" s="91" t="s">
        <v>49</v>
      </c>
      <c r="I4" s="91" t="s">
        <v>5</v>
      </c>
      <c r="J4" s="93" t="s">
        <v>6</v>
      </c>
      <c r="K4" s="99" t="s">
        <v>50</v>
      </c>
      <c r="L4" s="101" t="s">
        <v>51</v>
      </c>
    </row>
    <row r="5" spans="1:26" ht="31.5" customHeight="1" thickBot="1" x14ac:dyDescent="0.45">
      <c r="B5" s="6" t="s">
        <v>9</v>
      </c>
      <c r="C5" s="7" t="s">
        <v>10</v>
      </c>
      <c r="D5" s="8" t="s">
        <v>11</v>
      </c>
      <c r="E5" s="8" t="s">
        <v>12</v>
      </c>
      <c r="F5" s="9" t="s">
        <v>13</v>
      </c>
      <c r="G5" s="60" t="s">
        <v>14</v>
      </c>
      <c r="H5" s="104"/>
      <c r="I5" s="92"/>
      <c r="J5" s="94"/>
      <c r="K5" s="100"/>
      <c r="L5" s="102"/>
    </row>
    <row r="6" spans="1:26" ht="33" customHeight="1" x14ac:dyDescent="0.4">
      <c r="A6">
        <v>1</v>
      </c>
      <c r="B6" s="12"/>
      <c r="C6" s="13"/>
      <c r="D6" s="14"/>
      <c r="E6" s="14"/>
      <c r="F6" s="61"/>
      <c r="G6" s="62"/>
      <c r="H6" s="63"/>
      <c r="I6" s="17"/>
      <c r="J6" s="18"/>
      <c r="K6" s="19"/>
      <c r="L6" s="20"/>
    </row>
    <row r="7" spans="1:26" ht="33" customHeight="1" x14ac:dyDescent="0.4">
      <c r="A7">
        <v>2</v>
      </c>
      <c r="B7" s="22"/>
      <c r="C7" s="23"/>
      <c r="D7" s="24"/>
      <c r="E7" s="24"/>
      <c r="F7" s="61"/>
      <c r="G7" s="62"/>
      <c r="H7" s="64"/>
      <c r="I7" s="27"/>
      <c r="J7" s="28"/>
      <c r="K7" s="29"/>
      <c r="L7" s="34"/>
    </row>
    <row r="8" spans="1:26" ht="33" customHeight="1" x14ac:dyDescent="0.4">
      <c r="A8">
        <v>3</v>
      </c>
      <c r="B8" s="22"/>
      <c r="C8" s="23"/>
      <c r="D8" s="24"/>
      <c r="E8" s="24"/>
      <c r="F8" s="61"/>
      <c r="G8" s="62"/>
      <c r="H8" s="64"/>
      <c r="I8" s="27"/>
      <c r="J8" s="28"/>
      <c r="K8" s="29"/>
      <c r="L8" s="34"/>
    </row>
    <row r="9" spans="1:26" ht="33" customHeight="1" x14ac:dyDescent="0.4">
      <c r="A9">
        <v>4</v>
      </c>
      <c r="B9" s="22"/>
      <c r="C9" s="23"/>
      <c r="D9" s="24"/>
      <c r="E9" s="24"/>
      <c r="F9" s="61"/>
      <c r="G9" s="62"/>
      <c r="H9" s="64"/>
      <c r="I9" s="27"/>
      <c r="J9" s="28"/>
      <c r="K9" s="29"/>
      <c r="L9" s="34"/>
    </row>
    <row r="10" spans="1:26" ht="33" customHeight="1" x14ac:dyDescent="0.4">
      <c r="A10">
        <v>5</v>
      </c>
      <c r="B10" s="22"/>
      <c r="C10" s="23"/>
      <c r="D10" s="24"/>
      <c r="E10" s="24"/>
      <c r="F10" s="61"/>
      <c r="G10" s="62"/>
      <c r="H10" s="64"/>
      <c r="I10" s="27"/>
      <c r="J10" s="28"/>
      <c r="K10" s="29"/>
      <c r="L10" s="34"/>
    </row>
    <row r="11" spans="1:26" ht="33" customHeight="1" x14ac:dyDescent="0.4">
      <c r="A11">
        <v>6</v>
      </c>
      <c r="B11" s="22"/>
      <c r="C11" s="23"/>
      <c r="D11" s="24"/>
      <c r="E11" s="24"/>
      <c r="F11" s="61"/>
      <c r="G11" s="62"/>
      <c r="H11" s="64"/>
      <c r="I11" s="27"/>
      <c r="J11" s="28"/>
      <c r="K11" s="29"/>
      <c r="L11" s="34"/>
    </row>
    <row r="12" spans="1:26" ht="33" customHeight="1" x14ac:dyDescent="0.4">
      <c r="A12">
        <v>7</v>
      </c>
      <c r="B12" s="22"/>
      <c r="C12" s="23"/>
      <c r="D12" s="24"/>
      <c r="E12" s="24"/>
      <c r="F12" s="61"/>
      <c r="G12" s="62"/>
      <c r="H12" s="64"/>
      <c r="I12" s="27"/>
      <c r="J12" s="28"/>
      <c r="K12" s="29"/>
      <c r="L12" s="34"/>
    </row>
    <row r="13" spans="1:26" ht="33" customHeight="1" x14ac:dyDescent="0.4">
      <c r="A13">
        <v>8</v>
      </c>
      <c r="B13" s="22"/>
      <c r="C13" s="23"/>
      <c r="D13" s="24"/>
      <c r="E13" s="24"/>
      <c r="F13" s="61"/>
      <c r="G13" s="62"/>
      <c r="H13" s="64"/>
      <c r="I13" s="27"/>
      <c r="J13" s="28"/>
      <c r="K13" s="29"/>
      <c r="L13" s="34"/>
    </row>
    <row r="14" spans="1:26" ht="33" customHeight="1" x14ac:dyDescent="0.4">
      <c r="A14">
        <v>9</v>
      </c>
      <c r="B14" s="22"/>
      <c r="C14" s="23"/>
      <c r="D14" s="24"/>
      <c r="E14" s="24"/>
      <c r="F14" s="61"/>
      <c r="G14" s="62"/>
      <c r="H14" s="64"/>
      <c r="I14" s="27"/>
      <c r="J14" s="28"/>
      <c r="K14" s="29"/>
      <c r="L14" s="34"/>
    </row>
    <row r="15" spans="1:26" ht="33" customHeight="1" thickBot="1" x14ac:dyDescent="0.45">
      <c r="A15">
        <v>10</v>
      </c>
      <c r="B15" s="35"/>
      <c r="C15" s="36"/>
      <c r="D15" s="37"/>
      <c r="E15" s="37"/>
      <c r="F15" s="61"/>
      <c r="G15" s="65"/>
      <c r="H15" s="66"/>
      <c r="I15" s="40"/>
      <c r="J15" s="41"/>
      <c r="K15" s="42"/>
      <c r="L15" s="43"/>
    </row>
    <row r="16" spans="1:26" ht="35.25" customHeight="1" x14ac:dyDescent="0.4">
      <c r="B16" s="78" t="s">
        <v>44</v>
      </c>
      <c r="C16" s="79"/>
      <c r="D16" s="79"/>
      <c r="E16" s="79"/>
      <c r="F16" s="79"/>
      <c r="G16" s="79"/>
      <c r="H16" s="79"/>
      <c r="I16" s="67"/>
      <c r="J16" s="45">
        <f>SUMIF(B6:B15,"アジア",J6:J15)</f>
        <v>0</v>
      </c>
      <c r="K16" s="46">
        <f>SUMIF(B6:B15,"アジア",K6:K15)</f>
        <v>0</v>
      </c>
      <c r="L16" s="47"/>
    </row>
    <row r="17" spans="2:12" ht="35.25" customHeight="1" x14ac:dyDescent="0.4">
      <c r="B17" s="80" t="s">
        <v>45</v>
      </c>
      <c r="C17" s="81"/>
      <c r="D17" s="81"/>
      <c r="E17" s="81"/>
      <c r="F17" s="81"/>
      <c r="G17" s="81"/>
      <c r="H17" s="81"/>
      <c r="I17" s="68"/>
      <c r="J17" s="28">
        <f>SUMIF(B6:B15,"北米・南米",J6:J15)</f>
        <v>0</v>
      </c>
      <c r="K17" s="29">
        <f>SUMIF(B6:B15,"北米・南米",K6:K15)</f>
        <v>0</v>
      </c>
      <c r="L17" s="34"/>
    </row>
    <row r="18" spans="2:12" ht="35.25" customHeight="1" x14ac:dyDescent="0.4">
      <c r="B18" s="80" t="s">
        <v>46</v>
      </c>
      <c r="C18" s="81"/>
      <c r="D18" s="81"/>
      <c r="E18" s="81"/>
      <c r="F18" s="81"/>
      <c r="G18" s="81"/>
      <c r="H18" s="81"/>
      <c r="I18" s="68"/>
      <c r="J18" s="28">
        <f>SUMIF(B6:B15,"オセアニア",J6:J15)</f>
        <v>0</v>
      </c>
      <c r="K18" s="29">
        <f>SUMIF(B6:B15,"オセアニア",K6:K15)</f>
        <v>0</v>
      </c>
      <c r="L18" s="34"/>
    </row>
    <row r="19" spans="2:12" ht="35.25" customHeight="1" thickBot="1" x14ac:dyDescent="0.45">
      <c r="B19" s="82" t="s">
        <v>47</v>
      </c>
      <c r="C19" s="83"/>
      <c r="D19" s="83"/>
      <c r="E19" s="83"/>
      <c r="F19" s="83"/>
      <c r="G19" s="83"/>
      <c r="H19" s="83"/>
      <c r="I19" s="69"/>
      <c r="J19" s="50">
        <f>SUMIF(B6:B15,"ヨーロッパ",J6:J15)</f>
        <v>0</v>
      </c>
      <c r="K19" s="51">
        <f>SUMIF(B6:B15,"ヨーロッパ",K6:K15)</f>
        <v>0</v>
      </c>
      <c r="L19" s="52"/>
    </row>
    <row r="20" spans="2:12" s="58" customFormat="1" ht="45.75" customHeight="1" thickTop="1" thickBot="1" x14ac:dyDescent="0.45">
      <c r="B20" s="84" t="s">
        <v>48</v>
      </c>
      <c r="C20" s="85"/>
      <c r="D20" s="85"/>
      <c r="E20" s="85"/>
      <c r="F20" s="85"/>
      <c r="G20" s="85"/>
      <c r="H20" s="85"/>
      <c r="I20" s="70"/>
      <c r="J20" s="54">
        <f>SUM(J16:J19)</f>
        <v>0</v>
      </c>
      <c r="K20" s="55">
        <f>SUM(K16:K19)</f>
        <v>0</v>
      </c>
      <c r="L20" s="56"/>
    </row>
    <row r="41" spans="2:9" x14ac:dyDescent="0.4">
      <c r="B41" s="71" t="s">
        <v>23</v>
      </c>
      <c r="C41" s="72" t="s">
        <v>24</v>
      </c>
      <c r="D41" s="73" t="s">
        <v>20</v>
      </c>
      <c r="E41" s="73" t="s">
        <v>52</v>
      </c>
      <c r="H41" s="74"/>
      <c r="I41" s="74"/>
    </row>
    <row r="42" spans="2:9" x14ac:dyDescent="0.4">
      <c r="B42" s="71" t="s">
        <v>53</v>
      </c>
      <c r="C42" s="72" t="s">
        <v>54</v>
      </c>
      <c r="D42" s="73"/>
      <c r="E42" s="73" t="s">
        <v>55</v>
      </c>
      <c r="H42" s="74"/>
      <c r="I42" s="74"/>
    </row>
    <row r="43" spans="2:9" x14ac:dyDescent="0.4">
      <c r="B43" s="72" t="s">
        <v>16</v>
      </c>
      <c r="C43" s="75" t="s">
        <v>34</v>
      </c>
      <c r="H43" s="74"/>
      <c r="I43" s="74"/>
    </row>
    <row r="44" spans="2:9" x14ac:dyDescent="0.4">
      <c r="B44" s="71" t="s">
        <v>56</v>
      </c>
      <c r="C44" s="75" t="s">
        <v>57</v>
      </c>
      <c r="H44" s="74"/>
      <c r="I44" s="74"/>
    </row>
    <row r="45" spans="2:9" x14ac:dyDescent="0.4">
      <c r="B45" s="76"/>
      <c r="C45" s="75" t="s">
        <v>58</v>
      </c>
      <c r="H45" s="74"/>
      <c r="I45" s="74"/>
    </row>
    <row r="46" spans="2:9" x14ac:dyDescent="0.4">
      <c r="B46" s="76"/>
      <c r="C46" s="75" t="s">
        <v>59</v>
      </c>
      <c r="H46" s="74"/>
      <c r="I46" s="74"/>
    </row>
    <row r="47" spans="2:9" x14ac:dyDescent="0.4">
      <c r="B47" s="76"/>
      <c r="C47" s="75" t="s">
        <v>60</v>
      </c>
      <c r="H47" s="74"/>
      <c r="I47" s="74"/>
    </row>
    <row r="48" spans="2:9" x14ac:dyDescent="0.4">
      <c r="B48" s="76"/>
      <c r="C48" s="75" t="s">
        <v>61</v>
      </c>
      <c r="H48" s="74"/>
      <c r="I48" s="74"/>
    </row>
    <row r="49" spans="2:9" x14ac:dyDescent="0.4">
      <c r="B49" s="76"/>
      <c r="C49" s="75" t="s">
        <v>62</v>
      </c>
      <c r="H49" s="74"/>
      <c r="I49" s="74"/>
    </row>
    <row r="50" spans="2:9" x14ac:dyDescent="0.4">
      <c r="B50" s="76"/>
      <c r="C50" s="75" t="s">
        <v>30</v>
      </c>
      <c r="H50" s="74"/>
      <c r="I50" s="74"/>
    </row>
    <row r="51" spans="2:9" x14ac:dyDescent="0.4">
      <c r="B51" s="76"/>
      <c r="C51" s="72" t="s">
        <v>63</v>
      </c>
      <c r="H51" s="74"/>
      <c r="I51" s="74"/>
    </row>
    <row r="52" spans="2:9" x14ac:dyDescent="0.4">
      <c r="B52" s="76"/>
      <c r="C52" s="75" t="s">
        <v>64</v>
      </c>
      <c r="H52" s="74"/>
      <c r="I52" s="74"/>
    </row>
    <row r="53" spans="2:9" x14ac:dyDescent="0.4">
      <c r="B53" s="76"/>
      <c r="C53" s="75" t="s">
        <v>65</v>
      </c>
      <c r="H53" s="74"/>
      <c r="I53" s="74"/>
    </row>
    <row r="54" spans="2:9" x14ac:dyDescent="0.4">
      <c r="B54" s="76"/>
      <c r="C54" s="75" t="s">
        <v>17</v>
      </c>
      <c r="H54" s="74"/>
      <c r="I54" s="74"/>
    </row>
    <row r="55" spans="2:9" x14ac:dyDescent="0.4">
      <c r="B55" s="76"/>
      <c r="C55" s="72" t="s">
        <v>66</v>
      </c>
      <c r="H55" s="74"/>
      <c r="I55" s="74"/>
    </row>
    <row r="56" spans="2:9" x14ac:dyDescent="0.4">
      <c r="B56" s="76"/>
      <c r="C56" s="72" t="s">
        <v>67</v>
      </c>
      <c r="H56" s="74"/>
      <c r="I56" s="74"/>
    </row>
    <row r="57" spans="2:9" x14ac:dyDescent="0.4">
      <c r="B57" s="76"/>
      <c r="C57" s="72" t="s">
        <v>68</v>
      </c>
      <c r="H57" s="74"/>
      <c r="I57" s="74"/>
    </row>
    <row r="58" spans="2:9" x14ac:dyDescent="0.4">
      <c r="B58" s="76"/>
      <c r="C58" s="72" t="s">
        <v>69</v>
      </c>
      <c r="H58" s="74"/>
      <c r="I58" s="74"/>
    </row>
    <row r="59" spans="2:9" s="76" customFormat="1" x14ac:dyDescent="0.4">
      <c r="G59" s="77"/>
    </row>
  </sheetData>
  <dataConsolidate/>
  <mergeCells count="13">
    <mergeCell ref="G2:J2"/>
    <mergeCell ref="B3:D3"/>
    <mergeCell ref="B4:G4"/>
    <mergeCell ref="H4:H5"/>
    <mergeCell ref="I4:I5"/>
    <mergeCell ref="J4:J5"/>
    <mergeCell ref="B20:H20"/>
    <mergeCell ref="K4:K5"/>
    <mergeCell ref="L4:L5"/>
    <mergeCell ref="B16:H16"/>
    <mergeCell ref="B17:H17"/>
    <mergeCell ref="B18:H18"/>
    <mergeCell ref="B19:H19"/>
  </mergeCells>
  <phoneticPr fontId="2"/>
  <dataValidations count="5">
    <dataValidation type="list" allowBlank="1" showInputMessage="1" showErrorMessage="1" sqref="G6:G15">
      <formula1>$E$41:$E$42</formula1>
    </dataValidation>
    <dataValidation type="list" allowBlank="1" showInputMessage="1" showErrorMessage="1" sqref="F6:F15">
      <formula1>$D$41</formula1>
    </dataValidation>
    <dataValidation type="list" allowBlank="1" showInputMessage="1" showErrorMessage="1" sqref="C41">
      <formula1>$C$41:$C$55</formula1>
    </dataValidation>
    <dataValidation type="list" allowBlank="1" showInputMessage="1" showErrorMessage="1" sqref="C6:C15">
      <formula1>$C$41:$C$58</formula1>
    </dataValidation>
    <dataValidation type="list" allowBlank="1" showInputMessage="1" showErrorMessage="1" sqref="B6:B15">
      <formula1>$B$41:$B$44</formula1>
    </dataValidation>
  </dataValidations>
  <printOptions horizontalCentered="1"/>
  <pageMargins left="0" right="0" top="0.78740157480314965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 短期研修生</vt:lpstr>
      <vt:lpstr> 短期研修生（別表）</vt:lpstr>
      <vt:lpstr>' 短期研修生（別表）'!Print_Area</vt:lpstr>
      <vt:lpstr>'【記入例】 短期研修生'!Print_Area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2020-01-10T02:47:21Z</dcterms:created>
  <dcterms:modified xsi:type="dcterms:W3CDTF">2020-12-16T06:23:02Z</dcterms:modified>
</cp:coreProperties>
</file>